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5135" windowHeight="9300"/>
  </bookViews>
  <sheets>
    <sheet name="4" sheetId="1" r:id="rId1"/>
  </sheets>
  <definedNames>
    <definedName name="_xlnm.Print_Titles" localSheetId="0">'4'!$10:$12</definedName>
  </definedNames>
  <calcPr calcId="145621" calcMode="manual"/>
</workbook>
</file>

<file path=xl/calcChain.xml><?xml version="1.0" encoding="utf-8"?>
<calcChain xmlns="http://schemas.openxmlformats.org/spreadsheetml/2006/main">
  <c r="C13" i="1" l="1"/>
  <c r="C16" i="1"/>
  <c r="C19" i="1"/>
  <c r="C22" i="1"/>
  <c r="D13" i="1"/>
  <c r="D16" i="1"/>
  <c r="D19" i="1"/>
  <c r="D22" i="1"/>
  <c r="E13" i="1"/>
  <c r="E25" i="1"/>
  <c r="E16" i="1"/>
  <c r="E19" i="1"/>
  <c r="E22" i="1"/>
  <c r="F13" i="1"/>
  <c r="F16" i="1"/>
  <c r="F19" i="1"/>
  <c r="F22" i="1"/>
  <c r="G13" i="1"/>
  <c r="G16" i="1"/>
  <c r="G19" i="1"/>
  <c r="G25" i="1" s="1"/>
  <c r="G22" i="1"/>
  <c r="H13" i="1"/>
  <c r="H16" i="1"/>
  <c r="H25" i="1" s="1"/>
  <c r="H19" i="1"/>
  <c r="H22" i="1"/>
  <c r="I13" i="1"/>
  <c r="I16" i="1"/>
  <c r="I19" i="1"/>
  <c r="I22" i="1"/>
  <c r="J13" i="1"/>
  <c r="J25" i="1" s="1"/>
  <c r="J16" i="1"/>
  <c r="J19" i="1"/>
  <c r="J22" i="1"/>
  <c r="K13" i="1"/>
  <c r="K25" i="1" s="1"/>
  <c r="K16" i="1"/>
  <c r="K19" i="1"/>
  <c r="K22" i="1"/>
  <c r="L13" i="1"/>
  <c r="L16" i="1"/>
  <c r="L19" i="1"/>
  <c r="L25" i="1"/>
  <c r="L22" i="1"/>
  <c r="M24" i="1"/>
  <c r="M23" i="1"/>
  <c r="M21" i="1"/>
  <c r="M20" i="1"/>
  <c r="M18" i="1"/>
  <c r="M17" i="1"/>
  <c r="M15" i="1"/>
  <c r="M14" i="1"/>
  <c r="M19" i="1" l="1"/>
  <c r="M22" i="1"/>
  <c r="I25" i="1"/>
  <c r="M16" i="1"/>
  <c r="D25" i="1"/>
  <c r="M13" i="1"/>
  <c r="C25" i="1"/>
  <c r="F25" i="1"/>
  <c r="M25" i="1" l="1"/>
</calcChain>
</file>

<file path=xl/sharedStrings.xml><?xml version="1.0" encoding="utf-8"?>
<sst xmlns="http://schemas.openxmlformats.org/spreadsheetml/2006/main" count="48" uniqueCount="42">
  <si>
    <t xml:space="preserve">                                     20-ojo VSAFAS „Finansavimo sumos“</t>
  </si>
  <si>
    <t xml:space="preserve">                                      4 priedas</t>
  </si>
  <si>
    <t>(Informacijos apie finansavimo sumas pagal šaltinį, tikslinę paskirtį ir jų pokyčius per ataskaitinį laikotarpį pateikimo žemesniojo lygio</t>
  </si>
  <si>
    <t>finansinių ataskaitų aiškinamajame rašte forma)</t>
  </si>
  <si>
    <t>FINANSAVIMO SUMOS PAGAL ŠALTINĮ, TIKSLINĘ PASKIRTĮ IR JŲ POKYČIAI PER ATASKAITINĮ LAIKOTARPĮ</t>
  </si>
  <si>
    <t>Eil. Nr.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</si>
  <si>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</si>
  <si>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</si>
  <si>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</si>
  <si>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</si>
  <si>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</si>
  <si>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t>Finansavimo sumų pergrupavimas*</t>
  </si>
  <si>
    <t>Neatlygintinai gautas turtas</t>
  </si>
  <si>
    <t>Perduota kitiems viešojo sektoriaus subjektams</t>
  </si>
  <si>
    <t>Finansavimo sumų sumažėjimas dėl turto pardavimo</t>
  </si>
  <si>
    <t>Finansavimo sumų sumažėjimas dėl jų panaudojimo savo veiklai</t>
  </si>
  <si>
    <t>Finansavimo sumų sumažėjimas dėl jų perdavimo ne viešojo sektoriaus subjektams</t>
  </si>
  <si>
    <t>Finansavimo sumos (grąžintos)</t>
  </si>
  <si>
    <t xml:space="preserve"> Finansavimo sumų (gautinų) pasikeitimas</t>
  </si>
  <si>
    <t>11</t>
  </si>
  <si>
    <t>1.</t>
  </si>
  <si>
    <t>Iš valstybės biudžeto (išskyrus valstybės biudžeto asignavimų dalį, gautą  iš Europos Sąjungos, užsienio valstybių ir tarptautinių organizacijų):</t>
  </si>
  <si>
    <t>1.1.</t>
  </si>
  <si>
    <t>nepiniginiam turtui įsigyti</t>
  </si>
  <si>
    <t>1.2.</t>
  </si>
  <si>
    <t>kitoms išlaidoms kompensuoti</t>
  </si>
  <si>
    <t>2.</t>
  </si>
  <si>
    <t>Iš savivaldybės biudžeto (išskyrus  savivaldybės biudžeto asignavimų  dalį, gautą  iš Europos Sąjungos, užsienio valstybių ir tarptautinių organizacijų):</t>
  </si>
  <si>
    <t>2.1.</t>
  </si>
  <si>
    <t>2.2.</t>
  </si>
  <si>
    <t>3.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</si>
  <si>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</si>
  <si>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3.1.</t>
  </si>
  <si>
    <t>3.2.</t>
  </si>
  <si>
    <t>4.</t>
  </si>
  <si>
    <t>Iš kitų šaltinių:</t>
  </si>
  <si>
    <t>4.1.</t>
  </si>
  <si>
    <t>4.2.</t>
  </si>
  <si>
    <t>5.</t>
  </si>
  <si>
    <t>Iš viso finansavimo sumų</t>
  </si>
  <si>
    <t>* Šioje skiltyje rodomas finansavimo sumų pergrupavimas, praėjusio ataskaitinio laikotarpio klaidų taisymas ir valiutos kurso įtaka pinigų likučiams, susijusiems su finansavimo sumomis</t>
  </si>
  <si>
    <t>__________________________________________________________________________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</si>
</sst>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trike/>
      <sz val="1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14" fontId="2" fillId="0" borderId="0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showGridLines="0" tabSelected="1" topLeftCell="A16" zoomScale="80" zoomScaleSheetLayoutView="75" workbookViewId="0">
      <selection activeCell="J19" sqref="J19"/>
    </sheetView>
  </sheetViews>
  <sheetFormatPr defaultRowHeight="15" customHeight="1" x14ac:dyDescent="0.2"/>
  <cols>
    <col min="1" max="1" width="6" style="2" customWidth="1"/>
    <col min="2" max="2" width="32.85546875" style="1" customWidth="1"/>
    <col min="3" max="10" width="15.7109375" style="1" customWidth="1"/>
    <col min="11" max="11" width="13.140625" style="1" customWidth="1"/>
    <col min="12" max="13" width="15.7109375" style="1" customWidth="1"/>
    <col min="14" max="16384" width="9.140625" style="1"/>
  </cols>
  <sheetData>
    <row r="1" spans="1:13" ht="15" customHeight="1" x14ac:dyDescent="0.2">
      <c r="I1" s="3"/>
      <c r="J1" s="3"/>
      <c r="K1" s="3"/>
    </row>
    <row r="2" spans="1:13" ht="15" customHeight="1" x14ac:dyDescent="0.2">
      <c r="I2" s="1" t="s">
        <v>0</v>
      </c>
    </row>
    <row r="3" spans="1:13" ht="15" customHeight="1" x14ac:dyDescent="0.2">
      <c r="I3" s="1" t="s">
        <v>1</v>
      </c>
    </row>
    <row r="5" spans="1:13" ht="15" customHeight="1" x14ac:dyDescent="0.2">
      <c r="A5" s="22" t="s">
        <v>2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3" ht="15" customHeight="1" x14ac:dyDescent="0.2">
      <c r="A6" s="22" t="s">
        <v>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8" spans="1:13" ht="15" customHeight="1" x14ac:dyDescent="0.2">
      <c r="A8" s="22" t="s">
        <v>4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</row>
    <row r="9" spans="1:13" ht="15" customHeight="1" x14ac:dyDescent="0.2">
      <c r="L9" s="4">
        <v>43008</v>
      </c>
    </row>
    <row r="10" spans="1:13" ht="15" customHeight="1" x14ac:dyDescent="0.2">
      <c r="A10" s="23" t="s">
        <v>5</v>
      </c>
      <c r="B10" s="23" t="s">
        <v>6</v>
      </c>
      <c r="C10" s="23" t="s">
        <v>7</v>
      </c>
      <c r="D10" s="25" t="s">
        <v>8</v>
      </c>
      <c r="E10" s="26"/>
      <c r="F10" s="26"/>
      <c r="G10" s="26"/>
      <c r="H10" s="26"/>
      <c r="I10" s="26"/>
      <c r="J10" s="26"/>
      <c r="K10" s="26"/>
      <c r="L10" s="27"/>
      <c r="M10" s="23" t="s">
        <v>9</v>
      </c>
    </row>
    <row r="11" spans="1:13" ht="123" customHeight="1" x14ac:dyDescent="0.2">
      <c r="A11" s="24"/>
      <c r="B11" s="24"/>
      <c r="C11" s="24"/>
      <c r="D11" s="5" t="s">
        <v>10</v>
      </c>
      <c r="E11" s="5" t="s">
        <v>11</v>
      </c>
      <c r="F11" s="5" t="s">
        <v>12</v>
      </c>
      <c r="G11" s="5" t="s">
        <v>13</v>
      </c>
      <c r="H11" s="5" t="s">
        <v>14</v>
      </c>
      <c r="I11" s="6" t="s">
        <v>15</v>
      </c>
      <c r="J11" s="5" t="s">
        <v>16</v>
      </c>
      <c r="K11" s="7" t="s">
        <v>17</v>
      </c>
      <c r="L11" s="8" t="s">
        <v>18</v>
      </c>
      <c r="M11" s="24"/>
    </row>
    <row r="12" spans="1:13" ht="15" customHeight="1" x14ac:dyDescent="0.2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9">
        <v>8</v>
      </c>
      <c r="I12" s="9">
        <v>9</v>
      </c>
      <c r="J12" s="9">
        <v>10</v>
      </c>
      <c r="K12" s="10" t="s">
        <v>19</v>
      </c>
      <c r="L12" s="9">
        <v>12</v>
      </c>
      <c r="M12" s="9">
        <v>13</v>
      </c>
    </row>
    <row r="13" spans="1:13" s="11" customFormat="1" ht="71.25" customHeight="1" x14ac:dyDescent="0.2">
      <c r="A13" s="5" t="s">
        <v>20</v>
      </c>
      <c r="B13" s="12" t="s">
        <v>21</v>
      </c>
      <c r="C13" s="13">
        <f t="shared" ref="C13:L13" si="0">SUM(C14:C15)</f>
        <v>315617</v>
      </c>
      <c r="D13" s="13">
        <f t="shared" si="0"/>
        <v>623556</v>
      </c>
      <c r="E13" s="14">
        <f t="shared" si="0"/>
        <v>0</v>
      </c>
      <c r="F13" s="14">
        <f t="shared" si="0"/>
        <v>0</v>
      </c>
      <c r="G13" s="14">
        <f t="shared" si="0"/>
        <v>0</v>
      </c>
      <c r="H13" s="14">
        <f t="shared" si="0"/>
        <v>0</v>
      </c>
      <c r="I13" s="14">
        <f t="shared" si="0"/>
        <v>648768</v>
      </c>
      <c r="J13" s="14">
        <f t="shared" si="0"/>
        <v>0</v>
      </c>
      <c r="K13" s="14">
        <f t="shared" si="0"/>
        <v>0</v>
      </c>
      <c r="L13" s="14">
        <f t="shared" si="0"/>
        <v>0</v>
      </c>
      <c r="M13" s="13">
        <f t="shared" ref="M13:M25" si="1">SUM(C13)+SUM(D13)+SUM(E13)+SUM(F13)-SUM(G13)-SUM(H13)-SUM(I13)-SUM(J13)-SUM(K13)+SUM(L13)</f>
        <v>290405</v>
      </c>
    </row>
    <row r="14" spans="1:13" ht="15" customHeight="1" x14ac:dyDescent="0.2">
      <c r="A14" s="15" t="s">
        <v>22</v>
      </c>
      <c r="B14" s="16" t="s">
        <v>23</v>
      </c>
      <c r="C14" s="17">
        <v>315617</v>
      </c>
      <c r="D14" s="17">
        <v>3000</v>
      </c>
      <c r="E14" s="17"/>
      <c r="F14" s="17"/>
      <c r="G14" s="17"/>
      <c r="H14" s="17"/>
      <c r="I14" s="17">
        <v>40674</v>
      </c>
      <c r="J14" s="17"/>
      <c r="K14" s="17"/>
      <c r="L14" s="17"/>
      <c r="M14" s="18">
        <f t="shared" si="1"/>
        <v>277943</v>
      </c>
    </row>
    <row r="15" spans="1:13" ht="15" customHeight="1" x14ac:dyDescent="0.2">
      <c r="A15" s="15" t="s">
        <v>24</v>
      </c>
      <c r="B15" s="16" t="s">
        <v>25</v>
      </c>
      <c r="C15" s="19">
        <v>0</v>
      </c>
      <c r="D15" s="17">
        <v>620556</v>
      </c>
      <c r="E15" s="17"/>
      <c r="F15" s="17"/>
      <c r="G15" s="17"/>
      <c r="H15" s="17"/>
      <c r="I15" s="17">
        <v>608094</v>
      </c>
      <c r="J15" s="17"/>
      <c r="K15" s="17"/>
      <c r="L15" s="17"/>
      <c r="M15" s="18">
        <f t="shared" si="1"/>
        <v>12462</v>
      </c>
    </row>
    <row r="16" spans="1:13" s="11" customFormat="1" ht="74.25" customHeight="1" x14ac:dyDescent="0.2">
      <c r="A16" s="5" t="s">
        <v>26</v>
      </c>
      <c r="B16" s="12" t="s">
        <v>27</v>
      </c>
      <c r="C16" s="13">
        <f t="shared" ref="C16:L16" si="2">SUM(C17:C18)</f>
        <v>397122</v>
      </c>
      <c r="D16" s="13">
        <f t="shared" si="2"/>
        <v>115221</v>
      </c>
      <c r="E16" s="14">
        <f t="shared" si="2"/>
        <v>0</v>
      </c>
      <c r="F16" s="14">
        <f t="shared" si="2"/>
        <v>0</v>
      </c>
      <c r="G16" s="14">
        <f t="shared" si="2"/>
        <v>0</v>
      </c>
      <c r="H16" s="14">
        <f t="shared" si="2"/>
        <v>0</v>
      </c>
      <c r="I16" s="13">
        <f t="shared" si="2"/>
        <v>126796</v>
      </c>
      <c r="J16" s="14">
        <f t="shared" si="2"/>
        <v>0</v>
      </c>
      <c r="K16" s="14">
        <f t="shared" si="2"/>
        <v>0</v>
      </c>
      <c r="L16" s="14">
        <f t="shared" si="2"/>
        <v>0</v>
      </c>
      <c r="M16" s="13">
        <f t="shared" si="1"/>
        <v>385547</v>
      </c>
    </row>
    <row r="17" spans="1:13" ht="15" customHeight="1" x14ac:dyDescent="0.2">
      <c r="A17" s="15" t="s">
        <v>28</v>
      </c>
      <c r="B17" s="16" t="s">
        <v>23</v>
      </c>
      <c r="C17" s="17">
        <v>397122</v>
      </c>
      <c r="D17" s="17">
        <v>3100</v>
      </c>
      <c r="E17" s="17"/>
      <c r="F17" s="17"/>
      <c r="G17" s="17"/>
      <c r="H17" s="17"/>
      <c r="I17" s="17">
        <v>15225</v>
      </c>
      <c r="J17" s="17"/>
      <c r="K17" s="17"/>
      <c r="L17" s="17"/>
      <c r="M17" s="18">
        <f t="shared" si="1"/>
        <v>384997</v>
      </c>
    </row>
    <row r="18" spans="1:13" ht="15" customHeight="1" x14ac:dyDescent="0.2">
      <c r="A18" s="15" t="s">
        <v>29</v>
      </c>
      <c r="B18" s="16" t="s">
        <v>25</v>
      </c>
      <c r="C18" s="20">
        <v>0</v>
      </c>
      <c r="D18" s="17">
        <v>112121</v>
      </c>
      <c r="E18" s="17"/>
      <c r="F18" s="17"/>
      <c r="G18" s="17"/>
      <c r="H18" s="17"/>
      <c r="I18" s="17">
        <v>111571</v>
      </c>
      <c r="J18" s="17"/>
      <c r="K18" s="17"/>
      <c r="L18" s="17"/>
      <c r="M18" s="18">
        <f t="shared" si="1"/>
        <v>550</v>
      </c>
    </row>
    <row r="19" spans="1:13" s="11" customFormat="1" ht="114.75" customHeight="1" x14ac:dyDescent="0.2">
      <c r="A19" s="5" t="s">
        <v>30</v>
      </c>
      <c r="B19" s="12" t="s">
        <v>31</v>
      </c>
      <c r="C19" s="13">
        <f t="shared" ref="C19:L19" si="3">SUM(C20:C21)</f>
        <v>540357</v>
      </c>
      <c r="D19" s="13">
        <f t="shared" si="3"/>
        <v>9284</v>
      </c>
      <c r="E19" s="14">
        <f t="shared" si="3"/>
        <v>0</v>
      </c>
      <c r="F19" s="14">
        <f t="shared" si="3"/>
        <v>0</v>
      </c>
      <c r="G19" s="14">
        <f t="shared" si="3"/>
        <v>0</v>
      </c>
      <c r="H19" s="14">
        <f t="shared" si="3"/>
        <v>0</v>
      </c>
      <c r="I19" s="13">
        <f t="shared" si="3"/>
        <v>17282</v>
      </c>
      <c r="J19" s="14">
        <f t="shared" si="3"/>
        <v>0</v>
      </c>
      <c r="K19" s="14">
        <f t="shared" si="3"/>
        <v>0</v>
      </c>
      <c r="L19" s="14">
        <f t="shared" si="3"/>
        <v>0</v>
      </c>
      <c r="M19" s="13">
        <f t="shared" si="1"/>
        <v>532359</v>
      </c>
    </row>
    <row r="20" spans="1:13" ht="15" customHeight="1" x14ac:dyDescent="0.2">
      <c r="A20" s="15" t="s">
        <v>32</v>
      </c>
      <c r="B20" s="16" t="s">
        <v>23</v>
      </c>
      <c r="C20" s="17">
        <v>533978</v>
      </c>
      <c r="D20" s="17"/>
      <c r="E20" s="17"/>
      <c r="F20" s="17"/>
      <c r="G20" s="17"/>
      <c r="H20" s="17"/>
      <c r="I20" s="17">
        <v>10845</v>
      </c>
      <c r="J20" s="17"/>
      <c r="K20" s="17"/>
      <c r="L20" s="17"/>
      <c r="M20" s="18">
        <f t="shared" si="1"/>
        <v>523133</v>
      </c>
    </row>
    <row r="21" spans="1:13" ht="15" customHeight="1" x14ac:dyDescent="0.2">
      <c r="A21" s="15" t="s">
        <v>33</v>
      </c>
      <c r="B21" s="16" t="s">
        <v>25</v>
      </c>
      <c r="C21" s="17">
        <v>6379</v>
      </c>
      <c r="D21" s="17">
        <v>9284</v>
      </c>
      <c r="E21" s="17"/>
      <c r="F21" s="17"/>
      <c r="G21" s="17"/>
      <c r="H21" s="17"/>
      <c r="I21" s="17">
        <v>6437</v>
      </c>
      <c r="J21" s="17"/>
      <c r="K21" s="17"/>
      <c r="L21" s="17"/>
      <c r="M21" s="18">
        <f t="shared" si="1"/>
        <v>9226</v>
      </c>
    </row>
    <row r="22" spans="1:13" s="11" customFormat="1" ht="15" customHeight="1" x14ac:dyDescent="0.2">
      <c r="A22" s="5" t="s">
        <v>34</v>
      </c>
      <c r="B22" s="12" t="s">
        <v>35</v>
      </c>
      <c r="C22" s="13">
        <f t="shared" ref="C22:L22" si="4">SUM(C23:C24)</f>
        <v>79410</v>
      </c>
      <c r="D22" s="14">
        <f t="shared" si="4"/>
        <v>8908</v>
      </c>
      <c r="E22" s="14">
        <f t="shared" si="4"/>
        <v>0</v>
      </c>
      <c r="F22" s="14">
        <f t="shared" si="4"/>
        <v>0</v>
      </c>
      <c r="G22" s="14">
        <f t="shared" si="4"/>
        <v>0</v>
      </c>
      <c r="H22" s="14">
        <f t="shared" si="4"/>
        <v>0</v>
      </c>
      <c r="I22" s="13">
        <f t="shared" si="4"/>
        <v>8581</v>
      </c>
      <c r="J22" s="14">
        <f t="shared" si="4"/>
        <v>0</v>
      </c>
      <c r="K22" s="14">
        <f t="shared" si="4"/>
        <v>0</v>
      </c>
      <c r="L22" s="14">
        <f t="shared" si="4"/>
        <v>0</v>
      </c>
      <c r="M22" s="13">
        <f t="shared" si="1"/>
        <v>79737</v>
      </c>
    </row>
    <row r="23" spans="1:13" ht="15" customHeight="1" x14ac:dyDescent="0.2">
      <c r="A23" s="15" t="s">
        <v>36</v>
      </c>
      <c r="B23" s="16" t="s">
        <v>23</v>
      </c>
      <c r="C23" s="17">
        <v>10264</v>
      </c>
      <c r="D23" s="17">
        <v>158</v>
      </c>
      <c r="E23" s="17"/>
      <c r="F23" s="17"/>
      <c r="G23" s="17"/>
      <c r="H23" s="17"/>
      <c r="I23" s="17">
        <v>3431</v>
      </c>
      <c r="J23" s="17"/>
      <c r="K23" s="17"/>
      <c r="L23" s="17"/>
      <c r="M23" s="18">
        <f t="shared" si="1"/>
        <v>6991</v>
      </c>
    </row>
    <row r="24" spans="1:13" ht="15" customHeight="1" x14ac:dyDescent="0.2">
      <c r="A24" s="15" t="s">
        <v>37</v>
      </c>
      <c r="B24" s="16" t="s">
        <v>25</v>
      </c>
      <c r="C24" s="17">
        <v>69146</v>
      </c>
      <c r="D24" s="17">
        <v>8750</v>
      </c>
      <c r="E24" s="17"/>
      <c r="F24" s="17"/>
      <c r="G24" s="17"/>
      <c r="H24" s="17"/>
      <c r="I24" s="17">
        <v>5150</v>
      </c>
      <c r="J24" s="17"/>
      <c r="K24" s="17"/>
      <c r="L24" s="17"/>
      <c r="M24" s="18">
        <f t="shared" si="1"/>
        <v>72746</v>
      </c>
    </row>
    <row r="25" spans="1:13" ht="15" customHeight="1" x14ac:dyDescent="0.2">
      <c r="A25" s="5" t="s">
        <v>38</v>
      </c>
      <c r="B25" s="12" t="s">
        <v>39</v>
      </c>
      <c r="C25" s="13">
        <f t="shared" ref="C25:L25" si="5">SUM(C13,C16,C19,C22)</f>
        <v>1332506</v>
      </c>
      <c r="D25" s="13">
        <f t="shared" si="5"/>
        <v>756969</v>
      </c>
      <c r="E25" s="14">
        <f t="shared" si="5"/>
        <v>0</v>
      </c>
      <c r="F25" s="14">
        <f t="shared" si="5"/>
        <v>0</v>
      </c>
      <c r="G25" s="14">
        <f t="shared" si="5"/>
        <v>0</v>
      </c>
      <c r="H25" s="14">
        <f t="shared" si="5"/>
        <v>0</v>
      </c>
      <c r="I25" s="13">
        <f t="shared" si="5"/>
        <v>801427</v>
      </c>
      <c r="J25" s="14">
        <f t="shared" si="5"/>
        <v>0</v>
      </c>
      <c r="K25" s="14">
        <f t="shared" si="5"/>
        <v>0</v>
      </c>
      <c r="L25" s="14">
        <f t="shared" si="5"/>
        <v>0</v>
      </c>
      <c r="M25" s="13">
        <f t="shared" si="1"/>
        <v>1288048</v>
      </c>
    </row>
    <row r="26" spans="1:13" ht="15" customHeight="1" x14ac:dyDescent="0.2">
      <c r="A26" s="21" t="s">
        <v>40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</row>
    <row r="28" spans="1:13" ht="15" customHeight="1" x14ac:dyDescent="0.2">
      <c r="E28" s="1" t="s">
        <v>41</v>
      </c>
    </row>
  </sheetData>
  <mergeCells count="9">
    <mergeCell ref="A26:M26"/>
    <mergeCell ref="A5:M5"/>
    <mergeCell ref="A6:M6"/>
    <mergeCell ref="A8:M8"/>
    <mergeCell ref="A10:A11"/>
    <mergeCell ref="B10:B11"/>
    <mergeCell ref="C10:C11"/>
    <mergeCell ref="D10:L10"/>
    <mergeCell ref="M10:M11"/>
  </mergeCells>
  <phoneticPr fontId="0" type="noConversion"/>
  <printOptions horizontalCentered="1"/>
  <pageMargins left="0.35433070866141736" right="0.35433070866141736" top="0.70866141732283472" bottom="0.62992125984251968" header="0.51181102362204722" footer="0.51181102362204722"/>
  <pageSetup paperSize="9" scale="5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4</vt:lpstr>
      <vt:lpstr>'4'!Print_Titles</vt:lpstr>
    </vt:vector>
  </TitlesOfParts>
  <Company>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 VSAFAS 3-5 priedai</dc:title>
  <dc:creator>Anna Belych</dc:creator>
  <cp:lastModifiedBy>Buhaltere</cp:lastModifiedBy>
  <cp:lastPrinted>2017-11-16T06:56:30Z</cp:lastPrinted>
  <dcterms:created xsi:type="dcterms:W3CDTF">1996-10-14T23:33:28Z</dcterms:created>
  <dcterms:modified xsi:type="dcterms:W3CDTF">2017-11-16T12:55:17Z</dcterms:modified>
</cp:coreProperties>
</file>